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rtondc\users\ddingler\Desktop\revised Calculation spreadsheets David-Wendy changes\"/>
    </mc:Choice>
  </mc:AlternateContent>
  <bookViews>
    <workbookView xWindow="0" yWindow="0" windowWidth="28800" windowHeight="12375"/>
  </bookViews>
  <sheets>
    <sheet name="JOINT FILL" sheetId="1" r:id="rId1"/>
  </sheets>
  <definedNames>
    <definedName name="Gallons2">'JOINT FILL'!$C$22</definedName>
    <definedName name="_xlnm.Print_Area" localSheetId="0">'JOINT FILL'!$A$1:$W$55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S26" i="1"/>
  <c r="R26" i="1" s="1"/>
  <c r="S24" i="1"/>
  <c r="R24" i="1" s="1"/>
  <c r="S22" i="1"/>
  <c r="J32" i="1" l="1"/>
  <c r="J30" i="1" s="1"/>
  <c r="H35" i="1" s="1"/>
  <c r="H45" i="1"/>
  <c r="R22" i="1"/>
</calcChain>
</file>

<file path=xl/sharedStrings.xml><?xml version="1.0" encoding="utf-8"?>
<sst xmlns="http://schemas.openxmlformats.org/spreadsheetml/2006/main" count="69" uniqueCount="49">
  <si>
    <t>PRIME RESINS</t>
  </si>
  <si>
    <t>2291 PLUNKETT RD.  CONYERS GA  30012</t>
  </si>
  <si>
    <t>PHONE: 800-321-7212 / 770-388-0626  FAX:  770-388-0936</t>
  </si>
  <si>
    <t>PrimeResins.com</t>
  </si>
  <si>
    <t>INSTRUCTIONS</t>
  </si>
  <si>
    <t>1.  Only enter numerical values (decimals ok) in</t>
  </si>
  <si>
    <t>YELLOW</t>
  </si>
  <si>
    <t>JOINT 1</t>
  </si>
  <si>
    <t>JOINT 2</t>
  </si>
  <si>
    <t>JOINT 3</t>
  </si>
  <si>
    <t>NUMBER</t>
  </si>
  <si>
    <t>CUBIC FEET TO BE FILLED</t>
  </si>
  <si>
    <t>CUBIC INCHES TO BE FILLED</t>
  </si>
  <si>
    <t>LIN FT</t>
  </si>
  <si>
    <t>Determine amount of material to use for joint fill</t>
  </si>
  <si>
    <t>=</t>
  </si>
  <si>
    <t>1/16"</t>
  </si>
  <si>
    <t>9/16"</t>
  </si>
  <si>
    <t>1/8"</t>
  </si>
  <si>
    <t>5/8"</t>
  </si>
  <si>
    <t>3/16"</t>
  </si>
  <si>
    <t>11/16"</t>
  </si>
  <si>
    <t>1/4"</t>
  </si>
  <si>
    <t>3/4"</t>
  </si>
  <si>
    <t>5/16"</t>
  </si>
  <si>
    <t>13/16"</t>
  </si>
  <si>
    <t>3/8"</t>
  </si>
  <si>
    <t>7/8"</t>
  </si>
  <si>
    <t>7/16"</t>
  </si>
  <si>
    <t>15/16"</t>
  </si>
  <si>
    <t>1/2"</t>
  </si>
  <si>
    <t>FRACTIONS TO DECIMALS</t>
  </si>
  <si>
    <t>COVERAGE</t>
  </si>
  <si>
    <t>RESIN GALLONS</t>
  </si>
  <si>
    <t>WIDTH (IN)</t>
  </si>
  <si>
    <t>DEPTH (IN)</t>
  </si>
  <si>
    <t>LENGTH (FT)</t>
  </si>
  <si>
    <r>
      <t xml:space="preserve">2.  Enter </t>
    </r>
    <r>
      <rPr>
        <b/>
        <sz val="14"/>
        <color theme="1"/>
        <rFont val="Arial"/>
        <family val="2"/>
      </rPr>
      <t xml:space="preserve">width, depth </t>
    </r>
    <r>
      <rPr>
        <sz val="14"/>
        <color theme="1"/>
        <rFont val="Arial"/>
        <family val="2"/>
      </rPr>
      <t xml:space="preserve">of joint to be filled in </t>
    </r>
    <r>
      <rPr>
        <b/>
        <sz val="14"/>
        <color theme="1"/>
        <rFont val="Arial"/>
        <family val="2"/>
      </rPr>
      <t>inches</t>
    </r>
  </si>
  <si>
    <r>
      <t xml:space="preserve">3.  Enter </t>
    </r>
    <r>
      <rPr>
        <b/>
        <sz val="14"/>
        <color theme="1"/>
        <rFont val="Arial"/>
        <family val="2"/>
      </rPr>
      <t>length</t>
    </r>
    <r>
      <rPr>
        <sz val="14"/>
        <color theme="1"/>
        <rFont val="Arial"/>
        <family val="2"/>
      </rPr>
      <t xml:space="preserve"> of joint to be filled in </t>
    </r>
    <r>
      <rPr>
        <b/>
        <sz val="14"/>
        <color theme="1"/>
        <rFont val="Arial"/>
        <family val="2"/>
      </rPr>
      <t>feet</t>
    </r>
  </si>
  <si>
    <r>
      <t xml:space="preserve">4.  Enter </t>
    </r>
    <r>
      <rPr>
        <b/>
        <sz val="14"/>
        <color theme="1"/>
        <rFont val="Arial"/>
        <family val="2"/>
      </rPr>
      <t xml:space="preserve">number of joints this size </t>
    </r>
    <r>
      <rPr>
        <sz val="14"/>
        <color theme="1"/>
        <rFont val="Arial"/>
        <family val="2"/>
      </rPr>
      <t>to be filled</t>
    </r>
  </si>
  <si>
    <t>5.  Enter width, length and depth of additional sizes of joints to be filled</t>
  </si>
  <si>
    <r>
      <t xml:space="preserve">6.  Results listed below in </t>
    </r>
    <r>
      <rPr>
        <sz val="14"/>
        <color theme="8"/>
        <rFont val="Arial"/>
        <family val="2"/>
      </rPr>
      <t>BLUE</t>
    </r>
  </si>
  <si>
    <t>Joint Fill Calculator</t>
  </si>
  <si>
    <t xml:space="preserve"> =</t>
  </si>
  <si>
    <t>LINEAR FT PER GALLON (JOINT 1)</t>
  </si>
  <si>
    <t xml:space="preserve"> LIN FT</t>
  </si>
  <si>
    <t>LINEAR FT PER GALLON (JOINT 2)</t>
  </si>
  <si>
    <t>LINEAR FT PER GALLON (JOINT 3)</t>
  </si>
  <si>
    <t>LINEAR FT PER GALLON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</si>
</sst>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8080"/>
      <name val="Calibri"/>
      <family val="2"/>
      <scheme val="minor"/>
    </font>
    <font>
      <sz val="48"/>
      <color rgb="FF008080"/>
      <name val="Calibri"/>
      <family val="2"/>
      <scheme val="minor"/>
    </font>
    <font>
      <b/>
      <sz val="14"/>
      <color theme="8"/>
      <name val="Arial"/>
      <family val="2"/>
    </font>
    <font>
      <b/>
      <sz val="1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13" fontId="15" fillId="0" borderId="7" xfId="0" applyNumberFormat="1" applyFont="1" applyBorder="1" applyAlignment="1">
      <alignment horizontal="center" vertical="center"/>
    </xf>
    <xf numFmtId="13" fontId="15" fillId="0" borderId="8" xfId="0" applyNumberFormat="1" applyFont="1" applyBorder="1" applyAlignment="1">
      <alignment horizontal="left" vertical="center"/>
    </xf>
    <xf numFmtId="13" fontId="15" fillId="0" borderId="6" xfId="0" applyNumberFormat="1" applyFont="1" applyBorder="1" applyAlignment="1">
      <alignment horizontal="center" vertical="center"/>
    </xf>
    <xf numFmtId="13" fontId="15" fillId="0" borderId="0" xfId="0" applyNumberFormat="1" applyFont="1" applyBorder="1" applyAlignment="1">
      <alignment horizontal="left" vertical="center"/>
    </xf>
    <xf numFmtId="13" fontId="15" fillId="0" borderId="1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quotePrefix="1" applyNumberFormat="1" applyFont="1" applyBorder="1" applyAlignment="1">
      <alignment vertical="center"/>
    </xf>
    <xf numFmtId="49" fontId="5" fillId="0" borderId="0" xfId="0" quotePrefix="1" applyNumberFormat="1" applyFont="1" applyBorder="1" applyAlignment="1">
      <alignment horizontal="center" vertical="center"/>
    </xf>
    <xf numFmtId="49" fontId="5" fillId="0" borderId="8" xfId="0" quotePrefix="1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8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451827</xdr:colOff>
      <xdr:row>10</xdr:row>
      <xdr:rowOff>170962</xdr:rowOff>
    </xdr:from>
    <xdr:to>
      <xdr:col>7</xdr:col>
      <xdr:colOff>274149</xdr:colOff>
      <xdr:row>17</xdr:row>
      <xdr:rowOff>174251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27" y="3113943"/>
          <a:ext cx="3504711" cy="1627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146539</xdr:colOff>
      <xdr:row>4</xdr:row>
      <xdr:rowOff>220253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20192" cy="114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showGridLines="0" tabSelected="1" zoomScale="80" zoomScaleNormal="80" workbookViewId="0">
      <selection activeCell="H41" sqref="H41:J41"/>
    </sheetView>
  </sheetViews>
  <sheetFormatPr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3.28515625" style="1" customWidth="1"/>
    <col min="5" max="5" width="4.7109375" customWidth="1"/>
    <col min="6" max="6" width="7" customWidth="1"/>
    <col min="7" max="7" width="10.85546875" customWidth="1"/>
    <col min="8" max="8" width="8" customWidth="1"/>
    <col min="9" max="9" width="2.5703125" customWidth="1"/>
    <col min="10" max="10" width="9.28515625" customWidth="1"/>
    <col min="11" max="11" width="6.5703125" customWidth="1"/>
    <col min="12" max="12" width="5.140625" customWidth="1"/>
    <col min="13" max="13" width="5.85546875" customWidth="1"/>
    <col min="15" max="15" width="5.7109375" customWidth="1"/>
    <col min="16" max="16" width="4.42578125" customWidth="1"/>
    <col min="17" max="17" width="6.42578125" customWidth="1"/>
    <col min="18" max="18" width="42.42578125" customWidth="1"/>
    <col min="19" max="19" width="24.42578125" customWidth="1"/>
    <col min="20" max="20" width="2" customWidth="1"/>
    <col min="21" max="21" width="18.7109375" customWidth="1"/>
    <col min="23" max="23" width="5" customWidth="1"/>
    <col min="24" max="16384" width="9.140625" style="1"/>
  </cols>
  <sheetData>
    <row r="1" spans="1:23" s="2" customFormat="1" ht="18" customHeight="1" x14ac:dyDescent="0.25">
      <c r="A1" s="3"/>
      <c r="B1" s="5"/>
      <c r="C1" s="3"/>
      <c r="D1" s="3"/>
      <c r="H1" s="4"/>
      <c r="R1" s="8" t="s">
        <v>0</v>
      </c>
    </row>
    <row r="2" spans="1:23" s="2" customFormat="1" ht="18" customHeight="1" x14ac:dyDescent="0.25">
      <c r="A2" s="3"/>
      <c r="B2" s="5"/>
      <c r="C2" s="3"/>
      <c r="D2" s="3"/>
      <c r="H2" s="4"/>
      <c r="R2" s="8" t="s">
        <v>1</v>
      </c>
    </row>
    <row r="3" spans="1:23" s="2" customFormat="1" ht="18" customHeight="1" x14ac:dyDescent="0.25">
      <c r="A3" s="3"/>
      <c r="B3" s="5"/>
      <c r="C3" s="3"/>
      <c r="D3" s="3"/>
      <c r="H3" s="4"/>
      <c r="R3" s="8" t="s">
        <v>2</v>
      </c>
    </row>
    <row r="4" spans="1:23" s="2" customFormat="1" ht="18" customHeight="1" x14ac:dyDescent="0.25">
      <c r="A4" s="3"/>
      <c r="B4" s="5"/>
      <c r="C4" s="3"/>
      <c r="D4" s="3"/>
      <c r="H4" s="4"/>
      <c r="R4" s="9" t="s">
        <v>3</v>
      </c>
    </row>
    <row r="5" spans="1:23" s="2" customFormat="1" ht="18" customHeight="1" x14ac:dyDescent="0.25">
      <c r="A5" s="3"/>
      <c r="B5" s="5"/>
      <c r="C5" s="3"/>
      <c r="D5" s="3"/>
      <c r="H5" s="4"/>
    </row>
    <row r="6" spans="1:23" s="2" customFormat="1" ht="18" customHeight="1" x14ac:dyDescent="0.25">
      <c r="A6" s="3"/>
      <c r="B6" s="5"/>
      <c r="C6" s="3"/>
      <c r="D6" s="3"/>
      <c r="H6" s="4"/>
    </row>
    <row r="7" spans="1:23" s="2" customFormat="1" ht="52.5" customHeight="1" x14ac:dyDescent="0.25">
      <c r="A7" s="63" t="s">
        <v>42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32.25" customHeight="1" x14ac:dyDescent="0.9">
      <c r="A8" s="62" t="s">
        <v>14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" customFormat="1" ht="18" customHeight="1" x14ac:dyDescent="0.25">
      <c r="A9" s="3"/>
      <c r="B9" s="5"/>
      <c r="C9" s="3"/>
      <c r="D9" s="3"/>
      <c r="H9" s="4"/>
    </row>
    <row r="10" spans="1:23" s="16" customFormat="1" ht="18" customHeight="1" x14ac:dyDescent="0.25">
      <c r="A10" s="3"/>
      <c r="B10" s="5"/>
      <c r="C10" s="3"/>
      <c r="D10" s="3"/>
      <c r="H10" s="4"/>
    </row>
    <row r="11" spans="1:23" s="2" customFormat="1" ht="18" customHeight="1" x14ac:dyDescent="0.25">
      <c r="A11" s="3"/>
      <c r="B11" s="5"/>
      <c r="C11" s="3"/>
      <c r="D11" s="3"/>
      <c r="I11" s="7"/>
      <c r="J11" s="7"/>
      <c r="K11" s="7"/>
      <c r="L11" s="7"/>
      <c r="M11" s="7"/>
      <c r="V11" s="5"/>
    </row>
    <row r="12" spans="1:23" s="2" customFormat="1" ht="18" customHeight="1" thickBot="1" x14ac:dyDescent="0.3">
      <c r="A12" s="3"/>
      <c r="B12" s="5"/>
      <c r="C12" s="3"/>
      <c r="D12" s="3"/>
      <c r="I12" s="7"/>
      <c r="J12" s="7"/>
      <c r="K12" s="13" t="s">
        <v>4</v>
      </c>
      <c r="L12" s="15"/>
      <c r="M12" s="15"/>
      <c r="N12" s="15"/>
      <c r="O12" s="15"/>
      <c r="P12" s="15"/>
      <c r="Q12" s="15"/>
      <c r="V12" s="11"/>
    </row>
    <row r="13" spans="1:23" s="2" customFormat="1" ht="18" customHeight="1" thickBot="1" x14ac:dyDescent="0.3">
      <c r="A13" s="3"/>
      <c r="B13" s="5"/>
      <c r="C13" s="3"/>
      <c r="D13" s="3"/>
      <c r="I13" s="7"/>
      <c r="J13" s="7"/>
      <c r="K13" s="11" t="s">
        <v>5</v>
      </c>
      <c r="L13" s="15"/>
      <c r="M13" s="15"/>
      <c r="N13" s="15"/>
      <c r="O13" s="15"/>
      <c r="P13" s="15"/>
      <c r="U13" s="12" t="s">
        <v>6</v>
      </c>
      <c r="V13" s="11"/>
    </row>
    <row r="14" spans="1:23" s="2" customFormat="1" ht="18" customHeight="1" x14ac:dyDescent="0.25">
      <c r="A14" s="3"/>
      <c r="B14" s="5"/>
      <c r="C14" s="3"/>
      <c r="D14" s="3"/>
      <c r="I14" s="7"/>
      <c r="J14" s="7"/>
      <c r="K14" s="11" t="s">
        <v>37</v>
      </c>
      <c r="L14" s="15"/>
      <c r="M14" s="15"/>
      <c r="N14" s="15"/>
      <c r="O14" s="15"/>
      <c r="P14" s="15"/>
      <c r="Q14" s="15"/>
      <c r="V14" s="11"/>
    </row>
    <row r="15" spans="1:23" s="2" customFormat="1" ht="18" customHeight="1" x14ac:dyDescent="0.25">
      <c r="A15" s="3"/>
      <c r="B15" s="5"/>
      <c r="C15" s="3"/>
      <c r="D15" s="3"/>
      <c r="I15" s="7"/>
      <c r="J15" s="7"/>
      <c r="K15" s="11" t="s">
        <v>38</v>
      </c>
      <c r="L15" s="15"/>
      <c r="M15" s="15"/>
      <c r="N15" s="15"/>
      <c r="O15" s="15"/>
      <c r="P15" s="15"/>
      <c r="Q15" s="15"/>
      <c r="V15" s="11"/>
    </row>
    <row r="16" spans="1:23" s="2" customFormat="1" ht="18" customHeight="1" x14ac:dyDescent="0.25">
      <c r="A16" s="3"/>
      <c r="B16" s="5"/>
      <c r="C16" s="3"/>
      <c r="D16" s="3"/>
      <c r="I16" s="7"/>
      <c r="J16" s="7"/>
      <c r="K16" s="11" t="s">
        <v>39</v>
      </c>
      <c r="L16" s="15"/>
      <c r="M16" s="15"/>
      <c r="N16" s="15"/>
      <c r="O16" s="15"/>
      <c r="P16" s="15"/>
      <c r="Q16" s="15"/>
      <c r="V16" s="11"/>
    </row>
    <row r="17" spans="1:22" s="10" customFormat="1" ht="18" customHeight="1" x14ac:dyDescent="0.25">
      <c r="A17" s="3"/>
      <c r="B17" s="5"/>
      <c r="C17" s="3"/>
      <c r="D17" s="3"/>
      <c r="I17" s="7"/>
      <c r="J17" s="7"/>
      <c r="K17" s="11" t="s">
        <v>40</v>
      </c>
      <c r="L17" s="15"/>
      <c r="M17" s="15"/>
      <c r="N17" s="15"/>
      <c r="O17" s="15"/>
      <c r="P17" s="15"/>
      <c r="Q17" s="15"/>
      <c r="V17" s="11"/>
    </row>
    <row r="18" spans="1:22" s="10" customFormat="1" ht="18" customHeight="1" x14ac:dyDescent="0.25">
      <c r="A18" s="3"/>
      <c r="B18" s="5"/>
      <c r="C18" s="3"/>
      <c r="D18" s="3"/>
      <c r="H18" s="6"/>
      <c r="I18" s="7"/>
      <c r="J18" s="7"/>
      <c r="K18" s="11" t="s">
        <v>41</v>
      </c>
      <c r="L18" s="15"/>
      <c r="M18" s="15"/>
      <c r="N18" s="15"/>
      <c r="O18" s="15"/>
      <c r="P18" s="15"/>
      <c r="Q18" s="15"/>
    </row>
    <row r="19" spans="1:22" s="2" customFormat="1" ht="18" customHeight="1" x14ac:dyDescent="0.25">
      <c r="A19" s="3"/>
      <c r="B19" s="5"/>
      <c r="C19" s="3"/>
      <c r="D19" s="3"/>
      <c r="K19" s="11"/>
      <c r="L19" s="15"/>
      <c r="M19" s="15"/>
      <c r="N19" s="15"/>
      <c r="O19" s="15"/>
      <c r="P19" s="15"/>
      <c r="Q19" s="15"/>
    </row>
    <row r="20" spans="1:22" s="14" customFormat="1" ht="18" customHeight="1" x14ac:dyDescent="0.25">
      <c r="A20" s="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15"/>
      <c r="N20" s="15"/>
      <c r="O20" s="15"/>
      <c r="P20" s="15"/>
      <c r="Q20" s="15"/>
    </row>
    <row r="21" spans="1:22" s="15" customFormat="1" ht="18" customHeight="1" thickBot="1" x14ac:dyDescent="0.3">
      <c r="A21" s="3"/>
      <c r="B21" s="5"/>
      <c r="C21" s="41" t="s">
        <v>34</v>
      </c>
      <c r="D21" s="41"/>
      <c r="E21" s="41"/>
      <c r="F21" s="41"/>
      <c r="G21" s="70" t="s">
        <v>35</v>
      </c>
      <c r="H21" s="70"/>
      <c r="I21" s="70"/>
      <c r="J21" s="70" t="s">
        <v>36</v>
      </c>
      <c r="K21" s="70"/>
      <c r="L21" s="70"/>
      <c r="N21" s="69" t="s">
        <v>10</v>
      </c>
      <c r="O21" s="69"/>
      <c r="R21" s="13" t="s">
        <v>11</v>
      </c>
      <c r="S21" s="13" t="s">
        <v>12</v>
      </c>
    </row>
    <row r="22" spans="1:22" s="15" customFormat="1" ht="18" customHeight="1" thickBot="1" x14ac:dyDescent="0.3">
      <c r="A22" s="3"/>
      <c r="B22" s="5" t="s">
        <v>7</v>
      </c>
      <c r="C22" s="45">
        <v>12</v>
      </c>
      <c r="D22" s="46"/>
      <c r="E22" s="46"/>
      <c r="F22" s="47"/>
      <c r="G22" s="45">
        <v>12</v>
      </c>
      <c r="H22" s="46"/>
      <c r="I22" s="46"/>
      <c r="J22" s="45">
        <v>1</v>
      </c>
      <c r="K22" s="46"/>
      <c r="L22" s="47"/>
      <c r="N22" s="45">
        <v>1</v>
      </c>
      <c r="O22" s="47"/>
      <c r="Q22" s="15" t="s">
        <v>43</v>
      </c>
      <c r="R22" s="71">
        <f>S22*0.000578704</f>
        <v>1.000000512</v>
      </c>
      <c r="S22" s="40">
        <f>C22*G22*(J22*12)*N22</f>
        <v>1728</v>
      </c>
    </row>
    <row r="23" spans="1:22" s="16" customFormat="1" ht="18" customHeight="1" thickBot="1" x14ac:dyDescent="0.3">
      <c r="A23" s="3"/>
      <c r="B23" s="5"/>
      <c r="C23" s="3"/>
      <c r="D23" s="3"/>
      <c r="K23" s="11"/>
      <c r="R23" s="39"/>
      <c r="S23" s="39"/>
    </row>
    <row r="24" spans="1:22" s="16" customFormat="1" ht="18" customHeight="1" thickBot="1" x14ac:dyDescent="0.3">
      <c r="A24" s="3"/>
      <c r="B24" s="5" t="s">
        <v>8</v>
      </c>
      <c r="C24" s="45">
        <v>12</v>
      </c>
      <c r="D24" s="46"/>
      <c r="E24" s="46"/>
      <c r="F24" s="47"/>
      <c r="G24" s="45">
        <v>12</v>
      </c>
      <c r="H24" s="46"/>
      <c r="I24" s="46"/>
      <c r="J24" s="45">
        <v>1</v>
      </c>
      <c r="K24" s="46"/>
      <c r="L24" s="47"/>
      <c r="N24" s="45">
        <v>1</v>
      </c>
      <c r="O24" s="47"/>
      <c r="Q24" s="16" t="s">
        <v>43</v>
      </c>
      <c r="R24" s="71">
        <f>S24*0.000578704</f>
        <v>1.000000512</v>
      </c>
      <c r="S24" s="40">
        <f>C24*G24*(J24*12)*N24</f>
        <v>1728</v>
      </c>
    </row>
    <row r="25" spans="1:22" s="16" customFormat="1" ht="18" customHeight="1" thickBot="1" x14ac:dyDescent="0.3">
      <c r="A25" s="3"/>
      <c r="B25" s="5"/>
      <c r="C25" s="3"/>
      <c r="D25" s="3"/>
      <c r="K25" s="11"/>
      <c r="R25" s="39"/>
      <c r="S25" s="39"/>
    </row>
    <row r="26" spans="1:22" s="16" customFormat="1" ht="18" customHeight="1" thickBot="1" x14ac:dyDescent="0.3">
      <c r="A26" s="3"/>
      <c r="B26" s="5" t="s">
        <v>9</v>
      </c>
      <c r="C26" s="45">
        <v>12</v>
      </c>
      <c r="D26" s="46"/>
      <c r="E26" s="46"/>
      <c r="F26" s="47"/>
      <c r="G26" s="45">
        <v>12</v>
      </c>
      <c r="H26" s="46"/>
      <c r="I26" s="46"/>
      <c r="J26" s="45">
        <v>1</v>
      </c>
      <c r="K26" s="46"/>
      <c r="L26" s="47"/>
      <c r="N26" s="45">
        <v>1</v>
      </c>
      <c r="O26" s="47"/>
      <c r="Q26" s="16" t="s">
        <v>43</v>
      </c>
      <c r="R26" s="71">
        <f>S26*0.000578704</f>
        <v>1.000000512</v>
      </c>
      <c r="S26" s="40">
        <f>C26*G26*(J26*12)*N26</f>
        <v>1728</v>
      </c>
    </row>
    <row r="27" spans="1:22" s="16" customFormat="1" ht="18" customHeight="1" x14ac:dyDescent="0.25">
      <c r="A27" s="3"/>
      <c r="B27" s="5"/>
      <c r="C27" s="3"/>
      <c r="D27" s="3"/>
      <c r="K27" s="11"/>
    </row>
    <row r="28" spans="1:22" s="16" customFormat="1" ht="18" customHeight="1" x14ac:dyDescent="0.25">
      <c r="A28" s="3"/>
      <c r="B28" s="5"/>
      <c r="C28" s="3"/>
      <c r="D28" s="3"/>
      <c r="K28" s="11"/>
    </row>
    <row r="29" spans="1:22" s="16" customFormat="1" ht="18" customHeight="1" x14ac:dyDescent="0.25">
      <c r="A29" s="3"/>
      <c r="B29" s="5"/>
      <c r="C29" s="3"/>
      <c r="D29" s="3"/>
      <c r="K29" s="11"/>
    </row>
    <row r="30" spans="1:22" s="16" customFormat="1" ht="18" customHeight="1" x14ac:dyDescent="0.25">
      <c r="A30" s="3"/>
      <c r="B30" s="11" t="s">
        <v>11</v>
      </c>
      <c r="C30" s="34"/>
      <c r="D30" s="3"/>
      <c r="J30" s="48">
        <f>J32*0.000578704</f>
        <v>3.0000015360000001</v>
      </c>
      <c r="K30" s="49"/>
      <c r="L30" s="50"/>
    </row>
    <row r="31" spans="1:22" s="16" customFormat="1" ht="11.25" customHeight="1" x14ac:dyDescent="0.25">
      <c r="A31" s="3"/>
      <c r="B31" s="11"/>
      <c r="C31" s="34"/>
      <c r="D31" s="3"/>
      <c r="K31" s="11"/>
    </row>
    <row r="32" spans="1:22" s="16" customFormat="1" ht="18" customHeight="1" x14ac:dyDescent="0.25">
      <c r="A32" s="3"/>
      <c r="B32" s="11" t="s">
        <v>12</v>
      </c>
      <c r="C32" s="34"/>
      <c r="D32" s="3"/>
      <c r="J32" s="48">
        <f>S22+S24+S26</f>
        <v>5184</v>
      </c>
      <c r="K32" s="49"/>
      <c r="L32" s="50"/>
    </row>
    <row r="33" spans="1:23" s="16" customFormat="1" ht="18" customHeight="1" x14ac:dyDescent="0.25">
      <c r="A33" s="3"/>
      <c r="B33" s="5"/>
      <c r="C33" s="3"/>
      <c r="D33" s="3"/>
      <c r="K33" s="11"/>
    </row>
    <row r="34" spans="1:23" s="16" customFormat="1" ht="18" customHeight="1" thickBot="1" x14ac:dyDescent="0.3">
      <c r="A34" s="3"/>
      <c r="B34" s="5"/>
      <c r="C34" s="3"/>
      <c r="D34" s="3"/>
      <c r="K34" s="11"/>
    </row>
    <row r="35" spans="1:23" s="16" customFormat="1" ht="18" customHeight="1" thickBot="1" x14ac:dyDescent="0.3">
      <c r="A35" s="3"/>
      <c r="B35" s="5" t="s">
        <v>33</v>
      </c>
      <c r="C35" s="3"/>
      <c r="D35" s="3"/>
      <c r="H35" s="66">
        <f>J30*7.48052</f>
        <v>22.441571490078722</v>
      </c>
      <c r="I35" s="67"/>
      <c r="J35" s="68"/>
      <c r="K35" s="11"/>
    </row>
    <row r="36" spans="1:23" s="16" customFormat="1" ht="18" customHeight="1" x14ac:dyDescent="0.25">
      <c r="A36" s="3"/>
      <c r="B36" s="5"/>
      <c r="C36" s="3"/>
      <c r="D36" s="3"/>
      <c r="H36" s="35"/>
      <c r="I36" s="35"/>
      <c r="J36" s="35"/>
      <c r="K36" s="11"/>
    </row>
    <row r="37" spans="1:23" s="16" customFormat="1" ht="18" customHeight="1" x14ac:dyDescent="0.25">
      <c r="A37" s="3"/>
      <c r="B37" s="5"/>
      <c r="C37" s="3"/>
      <c r="D37" s="3"/>
      <c r="K37" s="11"/>
    </row>
    <row r="38" spans="1:23" s="16" customFormat="1" ht="18" customHeight="1" x14ac:dyDescent="0.25">
      <c r="A38" s="3"/>
      <c r="B38" s="5"/>
      <c r="C38" s="17"/>
      <c r="D38" s="17"/>
      <c r="E38" s="17"/>
      <c r="F38" s="36"/>
      <c r="G38" s="35"/>
      <c r="H38" s="35"/>
      <c r="I38" s="35"/>
      <c r="K38" s="5"/>
      <c r="M38" s="17"/>
      <c r="N38" s="35"/>
      <c r="O38" s="35"/>
      <c r="Q38" s="37"/>
      <c r="R38" s="37"/>
      <c r="S38" s="38"/>
      <c r="T38" s="37"/>
      <c r="U38" s="37"/>
      <c r="V38" s="37"/>
      <c r="W38" s="38"/>
    </row>
    <row r="39" spans="1:23" s="16" customFormat="1" ht="18" customHeight="1" x14ac:dyDescent="0.25">
      <c r="A39" s="3"/>
      <c r="B39" s="64" t="s">
        <v>32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23" s="16" customFormat="1" ht="18" customHeight="1" thickBot="1" x14ac:dyDescent="0.3">
      <c r="A40" s="3"/>
      <c r="B40" s="5"/>
      <c r="C40" s="3"/>
      <c r="D40" s="3"/>
      <c r="K40" s="11"/>
    </row>
    <row r="41" spans="1:23" s="16" customFormat="1" ht="18" customHeight="1" thickBot="1" x14ac:dyDescent="0.3">
      <c r="A41" s="3"/>
      <c r="B41" s="11" t="s">
        <v>44</v>
      </c>
      <c r="C41" s="3"/>
      <c r="D41" s="3"/>
      <c r="H41" s="53">
        <f>0.13368/(C22/12*G22/12)</f>
        <v>0.13367999999999999</v>
      </c>
      <c r="I41" s="54"/>
      <c r="J41" s="55"/>
      <c r="K41" s="56" t="s">
        <v>45</v>
      </c>
      <c r="L41" s="57"/>
      <c r="M41" s="57"/>
      <c r="N41" s="13"/>
    </row>
    <row r="42" spans="1:23" s="16" customFormat="1" ht="18" customHeight="1" x14ac:dyDescent="0.25">
      <c r="A42" s="3"/>
      <c r="B42" s="11" t="s">
        <v>46</v>
      </c>
      <c r="C42" s="3"/>
      <c r="D42" s="3"/>
      <c r="H42" s="59">
        <f>0.13368/(C24/12*G24/12)</f>
        <v>0.13367999999999999</v>
      </c>
      <c r="I42" s="59"/>
      <c r="J42" s="59"/>
      <c r="K42" s="57" t="s">
        <v>13</v>
      </c>
      <c r="L42" s="57"/>
      <c r="M42" s="57"/>
    </row>
    <row r="43" spans="1:23" s="16" customFormat="1" ht="18" customHeight="1" x14ac:dyDescent="0.25">
      <c r="A43" s="3"/>
      <c r="B43" s="11" t="s">
        <v>47</v>
      </c>
      <c r="C43" s="3"/>
      <c r="D43" s="3"/>
      <c r="H43" s="60">
        <f>0.13368/(C26/12*G26/12)</f>
        <v>0.13367999999999999</v>
      </c>
      <c r="I43" s="60"/>
      <c r="J43" s="60"/>
      <c r="K43" s="57" t="s">
        <v>13</v>
      </c>
      <c r="L43" s="57"/>
      <c r="M43" s="57"/>
    </row>
    <row r="44" spans="1:23" s="16" customFormat="1" ht="18" customHeight="1" x14ac:dyDescent="0.25">
      <c r="A44" s="3"/>
      <c r="B44" s="5"/>
      <c r="C44" s="3"/>
      <c r="D44" s="3"/>
      <c r="K44" s="11"/>
    </row>
    <row r="45" spans="1:23" s="16" customFormat="1" ht="18" customHeight="1" x14ac:dyDescent="0.25">
      <c r="A45" s="3"/>
      <c r="B45" s="5" t="s">
        <v>48</v>
      </c>
      <c r="C45" s="3"/>
      <c r="D45" s="3"/>
      <c r="H45" s="60">
        <f>SUM(H41:J43)</f>
        <v>0.40103999999999995</v>
      </c>
      <c r="I45" s="61"/>
      <c r="J45" s="61"/>
      <c r="K45" s="41" t="s">
        <v>13</v>
      </c>
      <c r="L45" s="41"/>
      <c r="M45" s="41"/>
      <c r="N45" s="11"/>
    </row>
    <row r="46" spans="1:23" s="16" customFormat="1" ht="18" customHeight="1" x14ac:dyDescent="0.25">
      <c r="A46" s="3"/>
      <c r="B46" s="5"/>
      <c r="C46" s="3"/>
      <c r="D46" s="3"/>
      <c r="K46" s="11"/>
    </row>
    <row r="47" spans="1:23" s="16" customFormat="1" ht="18" customHeight="1" thickBot="1" x14ac:dyDescent="0.3">
      <c r="A47" s="3"/>
      <c r="B47" s="23" t="s">
        <v>31</v>
      </c>
      <c r="C47" s="24"/>
      <c r="D47" s="24"/>
      <c r="E47" s="25"/>
      <c r="F47" s="25"/>
      <c r="G47" s="25"/>
      <c r="H47" s="23"/>
      <c r="I47" s="25"/>
      <c r="J47" s="25"/>
      <c r="K47" s="11"/>
    </row>
    <row r="48" spans="1:23" s="16" customFormat="1" ht="18" customHeight="1" x14ac:dyDescent="0.25">
      <c r="A48" s="3"/>
      <c r="B48" s="18" t="s">
        <v>16</v>
      </c>
      <c r="C48" s="28" t="s">
        <v>15</v>
      </c>
      <c r="D48" s="51">
        <v>0.06</v>
      </c>
      <c r="E48" s="51"/>
      <c r="F48" s="29"/>
      <c r="G48" s="19" t="s">
        <v>17</v>
      </c>
      <c r="H48" s="33" t="s">
        <v>15</v>
      </c>
      <c r="I48" s="51">
        <v>0.56000000000000005</v>
      </c>
      <c r="J48" s="52"/>
      <c r="K48" s="11"/>
    </row>
    <row r="49" spans="1:11" s="16" customFormat="1" ht="18" customHeight="1" x14ac:dyDescent="0.25">
      <c r="A49" s="3"/>
      <c r="B49" s="20" t="s">
        <v>18</v>
      </c>
      <c r="C49" s="26" t="s">
        <v>15</v>
      </c>
      <c r="D49" s="42">
        <v>0.13</v>
      </c>
      <c r="E49" s="42"/>
      <c r="F49" s="25"/>
      <c r="G49" s="21" t="s">
        <v>19</v>
      </c>
      <c r="H49" s="27" t="s">
        <v>15</v>
      </c>
      <c r="I49" s="42">
        <v>0.63</v>
      </c>
      <c r="J49" s="44"/>
      <c r="K49" s="11"/>
    </row>
    <row r="50" spans="1:11" s="16" customFormat="1" ht="18" customHeight="1" x14ac:dyDescent="0.25">
      <c r="A50" s="3"/>
      <c r="B50" s="20" t="s">
        <v>20</v>
      </c>
      <c r="C50" s="26" t="s">
        <v>15</v>
      </c>
      <c r="D50" s="42">
        <v>0.19</v>
      </c>
      <c r="E50" s="42"/>
      <c r="F50" s="25"/>
      <c r="G50" s="21" t="s">
        <v>21</v>
      </c>
      <c r="H50" s="27" t="s">
        <v>15</v>
      </c>
      <c r="I50" s="42">
        <v>0.69</v>
      </c>
      <c r="J50" s="44"/>
      <c r="K50" s="11"/>
    </row>
    <row r="51" spans="1:11" s="16" customFormat="1" ht="18" customHeight="1" x14ac:dyDescent="0.25">
      <c r="A51" s="3"/>
      <c r="B51" s="20" t="s">
        <v>22</v>
      </c>
      <c r="C51" s="26" t="s">
        <v>15</v>
      </c>
      <c r="D51" s="42">
        <v>0.25</v>
      </c>
      <c r="E51" s="42"/>
      <c r="F51" s="25"/>
      <c r="G51" s="21" t="s">
        <v>23</v>
      </c>
      <c r="H51" s="27" t="s">
        <v>15</v>
      </c>
      <c r="I51" s="42">
        <v>0.75</v>
      </c>
      <c r="J51" s="44"/>
      <c r="K51" s="11"/>
    </row>
    <row r="52" spans="1:11" s="16" customFormat="1" ht="18" customHeight="1" x14ac:dyDescent="0.25">
      <c r="A52" s="3"/>
      <c r="B52" s="20" t="s">
        <v>24</v>
      </c>
      <c r="C52" s="26" t="s">
        <v>15</v>
      </c>
      <c r="D52" s="42">
        <v>0.31</v>
      </c>
      <c r="E52" s="42"/>
      <c r="F52" s="25"/>
      <c r="G52" s="21" t="s">
        <v>25</v>
      </c>
      <c r="H52" s="27" t="s">
        <v>15</v>
      </c>
      <c r="I52" s="42">
        <v>0.81</v>
      </c>
      <c r="J52" s="44"/>
      <c r="K52" s="11"/>
    </row>
    <row r="53" spans="1:11" s="16" customFormat="1" ht="18" customHeight="1" x14ac:dyDescent="0.25">
      <c r="A53" s="3"/>
      <c r="B53" s="20" t="s">
        <v>26</v>
      </c>
      <c r="C53" s="26" t="s">
        <v>15</v>
      </c>
      <c r="D53" s="42">
        <v>0.38</v>
      </c>
      <c r="E53" s="42"/>
      <c r="F53" s="25"/>
      <c r="G53" s="21" t="s">
        <v>27</v>
      </c>
      <c r="H53" s="27" t="s">
        <v>15</v>
      </c>
      <c r="I53" s="42">
        <v>0.88</v>
      </c>
      <c r="J53" s="44"/>
      <c r="K53" s="11"/>
    </row>
    <row r="54" spans="1:11" s="16" customFormat="1" ht="18" customHeight="1" x14ac:dyDescent="0.25">
      <c r="A54" s="3"/>
      <c r="B54" s="20" t="s">
        <v>28</v>
      </c>
      <c r="C54" s="24" t="s">
        <v>15</v>
      </c>
      <c r="D54" s="42">
        <v>0.44</v>
      </c>
      <c r="E54" s="42"/>
      <c r="F54" s="25"/>
      <c r="G54" s="21" t="s">
        <v>29</v>
      </c>
      <c r="H54" s="27" t="s">
        <v>15</v>
      </c>
      <c r="I54" s="42">
        <v>0.94</v>
      </c>
      <c r="J54" s="44"/>
      <c r="K54" s="11"/>
    </row>
    <row r="55" spans="1:11" s="16" customFormat="1" ht="18" customHeight="1" thickBot="1" x14ac:dyDescent="0.3">
      <c r="A55" s="3"/>
      <c r="B55" s="22" t="s">
        <v>30</v>
      </c>
      <c r="C55" s="30" t="s">
        <v>15</v>
      </c>
      <c r="D55" s="43">
        <v>0.5</v>
      </c>
      <c r="E55" s="43"/>
      <c r="F55" s="31"/>
      <c r="G55" s="31"/>
      <c r="H55" s="31"/>
      <c r="I55" s="31"/>
      <c r="J55" s="32"/>
      <c r="K55" s="11"/>
    </row>
    <row r="56" spans="1:11" s="16" customFormat="1" ht="18" customHeight="1" x14ac:dyDescent="0.25">
      <c r="A56" s="3"/>
      <c r="B56" s="5"/>
      <c r="C56" s="3"/>
      <c r="D56" s="3"/>
      <c r="K56" s="11"/>
    </row>
    <row r="57" spans="1:11" s="16" customFormat="1" ht="18" customHeight="1" x14ac:dyDescent="0.25">
      <c r="A57" s="3"/>
      <c r="B57" s="5"/>
      <c r="C57" s="3"/>
      <c r="D57" s="3"/>
      <c r="K57" s="11"/>
    </row>
    <row r="58" spans="1:11" s="16" customFormat="1" ht="18" customHeight="1" x14ac:dyDescent="0.25">
      <c r="A58" s="3"/>
      <c r="B58" s="5"/>
      <c r="C58" s="3"/>
      <c r="D58" s="3"/>
      <c r="K58" s="11"/>
    </row>
    <row r="59" spans="1:11" s="16" customFormat="1" ht="18" customHeight="1" x14ac:dyDescent="0.25">
      <c r="A59" s="3"/>
      <c r="B59" s="5"/>
      <c r="C59" s="3"/>
      <c r="D59" s="3"/>
      <c r="K59" s="11"/>
    </row>
    <row r="60" spans="1:11" s="16" customFormat="1" ht="18" customHeight="1" x14ac:dyDescent="0.25">
      <c r="A60" s="3"/>
      <c r="B60" s="5"/>
      <c r="C60" s="3"/>
      <c r="D60" s="3"/>
      <c r="K60" s="11"/>
    </row>
    <row r="61" spans="1:11" s="16" customFormat="1" ht="18" customHeight="1" x14ac:dyDescent="0.25">
      <c r="A61" s="3"/>
      <c r="B61" s="5"/>
      <c r="C61" s="3"/>
      <c r="D61" s="3"/>
      <c r="K61" s="11"/>
    </row>
    <row r="62" spans="1:11" s="16" customFormat="1" ht="18" customHeight="1" x14ac:dyDescent="0.25">
      <c r="A62" s="3"/>
      <c r="B62" s="5"/>
      <c r="C62" s="3"/>
      <c r="D62" s="3"/>
      <c r="K62" s="11"/>
    </row>
    <row r="63" spans="1:11" s="16" customFormat="1" ht="18" customHeight="1" x14ac:dyDescent="0.25">
      <c r="A63" s="3"/>
      <c r="B63" s="5"/>
      <c r="C63" s="3"/>
      <c r="D63" s="3"/>
      <c r="K63" s="11"/>
    </row>
    <row r="64" spans="1:11" s="16" customFormat="1" ht="18" customHeight="1" x14ac:dyDescent="0.25">
      <c r="A64" s="3"/>
      <c r="B64" s="5"/>
      <c r="C64" s="3"/>
      <c r="D64" s="3"/>
      <c r="K64" s="11"/>
    </row>
    <row r="65" spans="1:11" s="16" customFormat="1" ht="18" customHeight="1" x14ac:dyDescent="0.25">
      <c r="A65" s="3"/>
      <c r="B65" s="5"/>
      <c r="C65" s="3"/>
      <c r="D65" s="3"/>
      <c r="K65" s="11"/>
    </row>
    <row r="66" spans="1:11" s="16" customFormat="1" ht="18" customHeight="1" x14ac:dyDescent="0.25">
      <c r="A66" s="3"/>
      <c r="B66" s="5"/>
      <c r="C66" s="3"/>
      <c r="D66" s="3"/>
      <c r="K66" s="11"/>
    </row>
    <row r="67" spans="1:11" s="16" customFormat="1" ht="18" customHeight="1" x14ac:dyDescent="0.25">
      <c r="A67" s="3"/>
      <c r="B67" s="5"/>
      <c r="C67" s="3"/>
      <c r="D67" s="3"/>
      <c r="K67" s="11"/>
    </row>
    <row r="68" spans="1:11" s="16" customFormat="1" ht="18" customHeight="1" x14ac:dyDescent="0.25">
      <c r="A68" s="3"/>
      <c r="B68" s="5"/>
      <c r="C68" s="3"/>
      <c r="D68" s="3"/>
      <c r="K68" s="11"/>
    </row>
    <row r="69" spans="1:11" s="16" customFormat="1" ht="18" customHeight="1" x14ac:dyDescent="0.25">
      <c r="A69" s="3"/>
      <c r="B69" s="5"/>
      <c r="C69" s="3"/>
      <c r="D69" s="3"/>
      <c r="K69" s="11"/>
    </row>
    <row r="70" spans="1:11" s="16" customFormat="1" ht="18" customHeight="1" x14ac:dyDescent="0.25">
      <c r="A70" s="3"/>
      <c r="B70" s="5"/>
      <c r="C70" s="3"/>
      <c r="D70" s="3"/>
      <c r="K70" s="11"/>
    </row>
    <row r="71" spans="1:11" s="16" customFormat="1" ht="18" customHeight="1" x14ac:dyDescent="0.25">
      <c r="A71" s="3"/>
      <c r="B71" s="5"/>
      <c r="C71" s="3"/>
      <c r="D71" s="3"/>
      <c r="K71" s="11"/>
    </row>
    <row r="72" spans="1:11" s="16" customFormat="1" ht="18" customHeight="1" x14ac:dyDescent="0.25">
      <c r="A72" s="3"/>
      <c r="B72" s="5"/>
      <c r="C72" s="3"/>
      <c r="D72" s="3"/>
      <c r="K72" s="11"/>
    </row>
    <row r="73" spans="1:11" s="16" customFormat="1" ht="18" customHeight="1" x14ac:dyDescent="0.25">
      <c r="A73" s="3"/>
      <c r="B73" s="5"/>
      <c r="C73" s="3"/>
      <c r="D73" s="3"/>
      <c r="K73" s="11"/>
    </row>
    <row r="74" spans="1:11" s="16" customFormat="1" ht="18" customHeight="1" x14ac:dyDescent="0.25">
      <c r="A74" s="3"/>
      <c r="B74" s="5"/>
      <c r="C74" s="3"/>
      <c r="D74" s="3"/>
      <c r="K74" s="11"/>
    </row>
    <row r="75" spans="1:11" s="16" customFormat="1" ht="18" customHeight="1" x14ac:dyDescent="0.25">
      <c r="A75" s="3"/>
      <c r="B75" s="5"/>
      <c r="C75" s="3"/>
      <c r="D75" s="3"/>
      <c r="K75" s="11"/>
    </row>
    <row r="76" spans="1:11" s="16" customFormat="1" ht="18" customHeight="1" x14ac:dyDescent="0.25">
      <c r="A76" s="3"/>
      <c r="B76" s="5"/>
      <c r="C76" s="3"/>
      <c r="D76" s="3"/>
      <c r="K76" s="11"/>
    </row>
    <row r="77" spans="1:11" s="16" customFormat="1" ht="18" customHeight="1" x14ac:dyDescent="0.25">
      <c r="A77" s="3"/>
      <c r="B77" s="5"/>
      <c r="C77" s="3"/>
      <c r="D77" s="3"/>
      <c r="K77" s="11"/>
    </row>
    <row r="78" spans="1:11" s="16" customFormat="1" ht="18" customHeight="1" x14ac:dyDescent="0.25">
      <c r="A78" s="3"/>
      <c r="B78" s="5"/>
      <c r="C78" s="3"/>
      <c r="D78" s="3"/>
      <c r="K78" s="11"/>
    </row>
    <row r="79" spans="1:11" s="16" customFormat="1" ht="18" customHeight="1" x14ac:dyDescent="0.25">
      <c r="A79" s="3"/>
      <c r="B79" s="5"/>
      <c r="C79" s="3"/>
      <c r="D79" s="3"/>
      <c r="K79" s="11"/>
    </row>
    <row r="80" spans="1:11" s="16" customFormat="1" ht="18" customHeight="1" x14ac:dyDescent="0.25">
      <c r="A80" s="3"/>
      <c r="B80" s="5"/>
      <c r="C80" s="3"/>
      <c r="D80" s="3"/>
      <c r="K80" s="11"/>
    </row>
    <row r="81" spans="1:11" s="16" customFormat="1" ht="18" customHeight="1" x14ac:dyDescent="0.25">
      <c r="A81" s="3"/>
      <c r="B81" s="5"/>
      <c r="C81" s="3"/>
      <c r="D81" s="3"/>
      <c r="K81" s="11"/>
    </row>
    <row r="82" spans="1:11" s="16" customFormat="1" ht="18" customHeight="1" x14ac:dyDescent="0.25">
      <c r="A82" s="3"/>
      <c r="B82" s="5"/>
      <c r="C82" s="3"/>
      <c r="D82" s="3"/>
      <c r="K82" s="11"/>
    </row>
    <row r="83" spans="1:11" s="16" customFormat="1" ht="18" customHeight="1" x14ac:dyDescent="0.25">
      <c r="A83" s="3"/>
      <c r="B83" s="5"/>
      <c r="C83" s="3"/>
      <c r="D83" s="3"/>
      <c r="K83" s="11"/>
    </row>
    <row r="84" spans="1:11" s="16" customFormat="1" ht="18" customHeight="1" x14ac:dyDescent="0.25">
      <c r="A84" s="3"/>
      <c r="B84" s="5"/>
      <c r="C84" s="3"/>
      <c r="D84" s="3"/>
      <c r="K84" s="11"/>
    </row>
    <row r="85" spans="1:11" s="16" customFormat="1" ht="18" customHeight="1" x14ac:dyDescent="0.25">
      <c r="A85" s="3"/>
      <c r="B85" s="5"/>
      <c r="C85" s="3"/>
      <c r="D85" s="3"/>
      <c r="K85" s="11"/>
    </row>
    <row r="86" spans="1:11" s="16" customFormat="1" ht="18" customHeight="1" x14ac:dyDescent="0.25">
      <c r="A86" s="3"/>
      <c r="B86" s="5"/>
      <c r="C86" s="3"/>
      <c r="D86" s="3"/>
      <c r="K86" s="11"/>
    </row>
    <row r="87" spans="1:11" s="16" customFormat="1" ht="18" customHeight="1" x14ac:dyDescent="0.25">
      <c r="A87" s="3"/>
      <c r="B87" s="5"/>
      <c r="C87" s="3"/>
      <c r="D87" s="3"/>
      <c r="K87" s="11"/>
    </row>
    <row r="88" spans="1:11" s="16" customFormat="1" ht="18" customHeight="1" x14ac:dyDescent="0.25">
      <c r="A88" s="3"/>
      <c r="B88" s="5"/>
      <c r="C88" s="3"/>
      <c r="D88" s="3"/>
      <c r="K88" s="11"/>
    </row>
    <row r="89" spans="1:11" s="16" customFormat="1" ht="18" customHeight="1" x14ac:dyDescent="0.25">
      <c r="A89" s="3"/>
      <c r="B89" s="5"/>
      <c r="C89" s="3"/>
      <c r="D89" s="3"/>
      <c r="K89" s="11"/>
    </row>
    <row r="90" spans="1:11" s="16" customFormat="1" ht="18" customHeight="1" x14ac:dyDescent="0.25">
      <c r="A90" s="3"/>
      <c r="B90" s="5"/>
      <c r="C90" s="3"/>
      <c r="D90" s="3"/>
      <c r="K90" s="11"/>
    </row>
    <row r="91" spans="1:11" s="16" customFormat="1" ht="18" customHeight="1" x14ac:dyDescent="0.25">
      <c r="A91" s="3"/>
      <c r="B91" s="5"/>
      <c r="C91" s="3"/>
      <c r="D91" s="3"/>
      <c r="K91" s="11"/>
    </row>
    <row r="92" spans="1:11" s="16" customFormat="1" ht="18" customHeight="1" x14ac:dyDescent="0.25">
      <c r="A92" s="3"/>
      <c r="B92" s="5"/>
      <c r="C92" s="3"/>
      <c r="D92" s="3"/>
      <c r="K92" s="11"/>
    </row>
    <row r="93" spans="1:11" s="16" customFormat="1" ht="18" customHeight="1" x14ac:dyDescent="0.25">
      <c r="A93" s="3"/>
      <c r="B93" s="5"/>
      <c r="C93" s="3"/>
      <c r="D93" s="3"/>
      <c r="K93" s="11"/>
    </row>
    <row r="94" spans="1:11" s="16" customFormat="1" ht="18" customHeight="1" x14ac:dyDescent="0.25">
      <c r="A94" s="3"/>
      <c r="B94" s="5"/>
      <c r="C94" s="3"/>
      <c r="D94" s="3"/>
      <c r="K94" s="11"/>
    </row>
    <row r="95" spans="1:11" s="16" customFormat="1" ht="18" customHeight="1" x14ac:dyDescent="0.25">
      <c r="A95" s="3"/>
      <c r="B95" s="5"/>
      <c r="C95" s="3"/>
      <c r="D95" s="3"/>
      <c r="K95" s="11"/>
    </row>
    <row r="96" spans="1:11" s="16" customFormat="1" ht="18" customHeight="1" x14ac:dyDescent="0.25">
      <c r="A96" s="3"/>
      <c r="B96" s="5"/>
      <c r="C96" s="3"/>
      <c r="D96" s="3"/>
      <c r="K96" s="11"/>
    </row>
    <row r="97" spans="1:11" s="16" customFormat="1" ht="18" customHeight="1" x14ac:dyDescent="0.25">
      <c r="A97" s="3"/>
      <c r="B97" s="5"/>
      <c r="C97" s="3"/>
      <c r="D97" s="3"/>
      <c r="K97" s="11"/>
    </row>
    <row r="98" spans="1:11" s="16" customFormat="1" ht="18" customHeight="1" x14ac:dyDescent="0.25">
      <c r="A98" s="3"/>
      <c r="B98" s="5"/>
      <c r="C98" s="3"/>
      <c r="D98" s="3"/>
      <c r="K98" s="11"/>
    </row>
    <row r="99" spans="1:11" s="16" customFormat="1" ht="18" customHeight="1" x14ac:dyDescent="0.25">
      <c r="A99" s="3"/>
      <c r="B99" s="5"/>
      <c r="C99" s="3"/>
      <c r="D99" s="3"/>
      <c r="K99" s="11"/>
    </row>
    <row r="100" spans="1:11" s="16" customFormat="1" ht="18" customHeight="1" x14ac:dyDescent="0.25">
      <c r="A100" s="3"/>
      <c r="B100" s="5"/>
      <c r="C100" s="3"/>
      <c r="D100" s="3"/>
      <c r="K100" s="11"/>
    </row>
    <row r="101" spans="1:11" s="16" customFormat="1" ht="18" customHeight="1" x14ac:dyDescent="0.25">
      <c r="A101" s="3"/>
      <c r="B101" s="5"/>
      <c r="C101" s="3"/>
      <c r="D101" s="3"/>
      <c r="K101" s="11"/>
    </row>
    <row r="102" spans="1:11" s="16" customFormat="1" ht="18" customHeight="1" x14ac:dyDescent="0.25">
      <c r="A102" s="3"/>
      <c r="B102" s="5"/>
      <c r="C102" s="3"/>
      <c r="D102" s="3"/>
      <c r="K102" s="11"/>
    </row>
    <row r="103" spans="1:11" s="16" customFormat="1" ht="18" customHeight="1" x14ac:dyDescent="0.25">
      <c r="A103" s="3"/>
      <c r="B103" s="5"/>
      <c r="C103" s="3"/>
      <c r="D103" s="3"/>
      <c r="K103" s="11"/>
    </row>
    <row r="104" spans="1:11" s="16" customFormat="1" ht="18" customHeight="1" x14ac:dyDescent="0.25">
      <c r="A104" s="3"/>
      <c r="B104" s="5"/>
      <c r="C104" s="3"/>
      <c r="D104" s="3"/>
      <c r="K104" s="11"/>
    </row>
    <row r="105" spans="1:11" s="16" customFormat="1" ht="18" customHeight="1" x14ac:dyDescent="0.25">
      <c r="A105" s="3"/>
      <c r="B105" s="5"/>
      <c r="C105" s="3"/>
      <c r="D105" s="3"/>
      <c r="K105" s="11"/>
    </row>
    <row r="106" spans="1:11" s="16" customFormat="1" ht="18" customHeight="1" x14ac:dyDescent="0.25">
      <c r="A106" s="3"/>
      <c r="B106" s="5"/>
      <c r="C106" s="3"/>
      <c r="D106" s="3"/>
      <c r="K106" s="11"/>
    </row>
    <row r="107" spans="1:11" s="16" customFormat="1" ht="18" customHeight="1" x14ac:dyDescent="0.25">
      <c r="A107" s="3"/>
      <c r="B107" s="5"/>
      <c r="C107" s="3"/>
      <c r="D107" s="3"/>
      <c r="K107" s="11"/>
    </row>
    <row r="108" spans="1:11" s="16" customFormat="1" ht="18" customHeight="1" x14ac:dyDescent="0.25">
      <c r="A108" s="3"/>
      <c r="B108" s="5"/>
      <c r="C108" s="3"/>
      <c r="D108" s="3"/>
      <c r="K108" s="11"/>
    </row>
    <row r="109" spans="1:11" s="16" customFormat="1" ht="18" customHeight="1" x14ac:dyDescent="0.25">
      <c r="A109" s="3"/>
      <c r="B109" s="5"/>
      <c r="C109" s="3"/>
      <c r="D109" s="3"/>
      <c r="K109" s="11"/>
    </row>
    <row r="110" spans="1:11" s="16" customFormat="1" ht="18" customHeight="1" x14ac:dyDescent="0.25">
      <c r="A110" s="3"/>
      <c r="B110" s="5"/>
      <c r="C110" s="3"/>
      <c r="D110" s="3"/>
      <c r="K110" s="11"/>
    </row>
    <row r="111" spans="1:11" s="16" customFormat="1" ht="18" customHeight="1" x14ac:dyDescent="0.25">
      <c r="A111" s="3"/>
      <c r="B111" s="5"/>
      <c r="C111" s="3"/>
      <c r="D111" s="3"/>
      <c r="K111" s="11"/>
    </row>
    <row r="112" spans="1:11" s="16" customFormat="1" ht="18" customHeight="1" x14ac:dyDescent="0.25">
      <c r="A112" s="3"/>
      <c r="B112" s="5"/>
      <c r="C112" s="3"/>
      <c r="D112" s="3"/>
      <c r="K112" s="11"/>
    </row>
    <row r="113" spans="1:11" s="16" customFormat="1" ht="18" customHeight="1" x14ac:dyDescent="0.25">
      <c r="A113" s="3"/>
      <c r="B113" s="5"/>
      <c r="C113" s="3"/>
      <c r="D113" s="3"/>
      <c r="K113" s="11"/>
    </row>
    <row r="114" spans="1:11" s="16" customFormat="1" ht="18" customHeight="1" x14ac:dyDescent="0.25">
      <c r="A114" s="3"/>
      <c r="B114" s="5"/>
      <c r="C114" s="3"/>
      <c r="D114" s="3"/>
      <c r="K114" s="11"/>
    </row>
    <row r="115" spans="1:11" s="16" customFormat="1" ht="18" customHeight="1" x14ac:dyDescent="0.25">
      <c r="A115" s="3"/>
      <c r="B115" s="5"/>
      <c r="C115" s="3"/>
      <c r="D115" s="3"/>
      <c r="K115" s="11"/>
    </row>
    <row r="116" spans="1:11" s="16" customFormat="1" ht="18" customHeight="1" x14ac:dyDescent="0.25">
      <c r="A116" s="3"/>
      <c r="B116" s="5"/>
      <c r="C116" s="3"/>
      <c r="D116" s="3"/>
      <c r="K116" s="11"/>
    </row>
    <row r="117" spans="1:11" s="16" customFormat="1" ht="18" customHeight="1" x14ac:dyDescent="0.25">
      <c r="A117" s="3"/>
      <c r="B117" s="5"/>
      <c r="C117" s="3"/>
      <c r="D117" s="3"/>
      <c r="K117" s="11"/>
    </row>
    <row r="118" spans="1:11" s="16" customFormat="1" ht="18" customHeight="1" x14ac:dyDescent="0.25">
      <c r="A118" s="3"/>
      <c r="B118" s="5"/>
      <c r="C118" s="3"/>
      <c r="D118" s="3"/>
      <c r="K118" s="11"/>
    </row>
    <row r="119" spans="1:11" s="16" customFormat="1" ht="18" customHeight="1" x14ac:dyDescent="0.25">
      <c r="A119" s="3"/>
      <c r="B119" s="5"/>
      <c r="C119" s="3"/>
      <c r="D119" s="3"/>
      <c r="K119" s="11"/>
    </row>
    <row r="120" spans="1:11" s="16" customFormat="1" ht="18" customHeight="1" x14ac:dyDescent="0.25">
      <c r="A120" s="3"/>
      <c r="B120" s="5"/>
      <c r="C120" s="3"/>
      <c r="D120" s="3"/>
      <c r="K120" s="11"/>
    </row>
    <row r="121" spans="1:11" s="16" customFormat="1" ht="18" customHeight="1" x14ac:dyDescent="0.25">
      <c r="A121" s="3"/>
      <c r="B121" s="5"/>
      <c r="C121" s="3"/>
      <c r="D121" s="3"/>
      <c r="K121" s="11"/>
    </row>
    <row r="122" spans="1:11" s="16" customFormat="1" ht="18" customHeight="1" x14ac:dyDescent="0.25">
      <c r="A122" s="3"/>
      <c r="B122" s="5"/>
      <c r="C122" s="3"/>
      <c r="D122" s="3"/>
      <c r="K122" s="11"/>
    </row>
    <row r="123" spans="1:11" s="16" customFormat="1" ht="18" customHeight="1" x14ac:dyDescent="0.25">
      <c r="A123" s="3"/>
      <c r="B123" s="5"/>
      <c r="C123" s="3"/>
      <c r="D123" s="3"/>
      <c r="K123" s="11"/>
    </row>
    <row r="124" spans="1:11" s="16" customFormat="1" ht="18" customHeight="1" x14ac:dyDescent="0.25">
      <c r="A124" s="3"/>
      <c r="B124" s="5"/>
      <c r="C124" s="3"/>
      <c r="D124" s="3"/>
      <c r="K124" s="11"/>
    </row>
    <row r="125" spans="1:11" s="16" customFormat="1" ht="18" customHeight="1" x14ac:dyDescent="0.25">
      <c r="A125" s="3"/>
      <c r="B125" s="5"/>
      <c r="C125" s="3"/>
      <c r="D125" s="3"/>
      <c r="K125" s="11"/>
    </row>
    <row r="126" spans="1:11" s="16" customFormat="1" ht="18" customHeight="1" x14ac:dyDescent="0.25">
      <c r="A126" s="3"/>
      <c r="B126" s="5"/>
      <c r="C126" s="3"/>
      <c r="D126" s="3"/>
      <c r="K126" s="11"/>
    </row>
    <row r="127" spans="1:11" s="16" customFormat="1" ht="18" customHeight="1" x14ac:dyDescent="0.25">
      <c r="A127" s="3"/>
      <c r="B127" s="5"/>
      <c r="C127" s="3"/>
      <c r="D127" s="3"/>
      <c r="K127" s="11"/>
    </row>
    <row r="128" spans="1:11" s="16" customFormat="1" ht="18" customHeight="1" x14ac:dyDescent="0.25">
      <c r="A128" s="3"/>
      <c r="B128" s="5"/>
      <c r="C128" s="3"/>
      <c r="D128" s="3"/>
      <c r="K128" s="11"/>
    </row>
    <row r="129" spans="1:11" s="16" customFormat="1" ht="18" customHeight="1" x14ac:dyDescent="0.25">
      <c r="A129" s="3"/>
      <c r="B129" s="5"/>
      <c r="C129" s="3"/>
      <c r="D129" s="3"/>
      <c r="K129" s="11"/>
    </row>
    <row r="130" spans="1:11" s="16" customFormat="1" ht="18" customHeight="1" x14ac:dyDescent="0.25">
      <c r="A130" s="3"/>
      <c r="B130" s="5"/>
      <c r="C130" s="3"/>
      <c r="D130" s="3"/>
      <c r="K130" s="11"/>
    </row>
    <row r="131" spans="1:11" s="16" customFormat="1" ht="18" customHeight="1" x14ac:dyDescent="0.25">
      <c r="A131" s="3"/>
      <c r="B131" s="5"/>
      <c r="C131" s="3"/>
      <c r="D131" s="3"/>
      <c r="K131" s="11"/>
    </row>
    <row r="132" spans="1:11" s="16" customFormat="1" ht="18" customHeight="1" x14ac:dyDescent="0.25">
      <c r="A132" s="3"/>
      <c r="B132" s="5"/>
      <c r="C132" s="3"/>
      <c r="D132" s="3"/>
      <c r="K132" s="11"/>
    </row>
    <row r="133" spans="1:11" s="16" customFormat="1" ht="18" customHeight="1" x14ac:dyDescent="0.25">
      <c r="A133" s="3"/>
      <c r="B133" s="5"/>
      <c r="C133" s="3"/>
      <c r="D133" s="3"/>
      <c r="K133" s="11"/>
    </row>
    <row r="134" spans="1:11" s="16" customFormat="1" ht="18" customHeight="1" x14ac:dyDescent="0.25">
      <c r="A134" s="3"/>
      <c r="B134" s="5"/>
      <c r="C134" s="3"/>
      <c r="D134" s="3"/>
      <c r="K134" s="11"/>
    </row>
    <row r="135" spans="1:11" s="16" customFormat="1" ht="18" customHeight="1" x14ac:dyDescent="0.25">
      <c r="A135" s="3"/>
      <c r="B135" s="5"/>
      <c r="C135" s="3"/>
      <c r="D135" s="3"/>
      <c r="K135" s="11"/>
    </row>
    <row r="136" spans="1:11" s="16" customFormat="1" ht="18" customHeight="1" x14ac:dyDescent="0.25">
      <c r="A136" s="3"/>
      <c r="B136" s="5"/>
      <c r="C136" s="3"/>
      <c r="D136" s="3"/>
      <c r="K136" s="11"/>
    </row>
    <row r="137" spans="1:11" s="16" customFormat="1" ht="18" customHeight="1" x14ac:dyDescent="0.25">
      <c r="A137" s="3"/>
      <c r="B137" s="5"/>
      <c r="C137" s="3"/>
      <c r="D137" s="3"/>
      <c r="K137" s="11"/>
    </row>
    <row r="138" spans="1:11" s="16" customFormat="1" ht="18" customHeight="1" x14ac:dyDescent="0.25">
      <c r="A138" s="3"/>
      <c r="B138" s="5"/>
      <c r="C138" s="3"/>
      <c r="D138" s="3"/>
      <c r="K138" s="11"/>
    </row>
    <row r="139" spans="1:11" s="16" customFormat="1" ht="18" customHeight="1" x14ac:dyDescent="0.25">
      <c r="A139" s="3"/>
      <c r="B139" s="5"/>
      <c r="C139" s="3"/>
      <c r="D139" s="3"/>
      <c r="K139" s="11"/>
    </row>
    <row r="140" spans="1:11" s="16" customFormat="1" ht="18" customHeight="1" x14ac:dyDescent="0.25">
      <c r="A140" s="3"/>
      <c r="B140" s="5"/>
      <c r="C140" s="3"/>
      <c r="D140" s="3"/>
      <c r="K140" s="11"/>
    </row>
    <row r="141" spans="1:11" s="16" customFormat="1" ht="18" customHeight="1" x14ac:dyDescent="0.25">
      <c r="A141" s="3"/>
      <c r="B141" s="5"/>
      <c r="C141" s="3"/>
      <c r="D141" s="3"/>
      <c r="K141" s="11"/>
    </row>
    <row r="142" spans="1:11" s="16" customFormat="1" ht="18" customHeight="1" x14ac:dyDescent="0.25">
      <c r="A142" s="3"/>
      <c r="B142" s="5"/>
      <c r="C142" s="3"/>
      <c r="D142" s="3"/>
      <c r="K142" s="11"/>
    </row>
    <row r="143" spans="1:11" s="16" customFormat="1" ht="18" customHeight="1" x14ac:dyDescent="0.25">
      <c r="A143" s="3"/>
      <c r="B143" s="5"/>
      <c r="C143" s="3"/>
      <c r="D143" s="3"/>
      <c r="K143" s="11"/>
    </row>
    <row r="144" spans="1:11" s="16" customFormat="1" ht="18" customHeight="1" x14ac:dyDescent="0.25">
      <c r="A144" s="3"/>
      <c r="B144" s="5"/>
      <c r="C144" s="3"/>
      <c r="D144" s="3"/>
      <c r="K144" s="11"/>
    </row>
    <row r="145" spans="1:11" s="16" customFormat="1" ht="18" customHeight="1" x14ac:dyDescent="0.25">
      <c r="A145" s="3"/>
      <c r="B145" s="5"/>
      <c r="C145" s="3"/>
      <c r="D145" s="3"/>
      <c r="K145" s="11"/>
    </row>
    <row r="146" spans="1:11" s="16" customFormat="1" ht="18" customHeight="1" x14ac:dyDescent="0.25">
      <c r="A146" s="3"/>
      <c r="B146" s="5"/>
      <c r="C146" s="3"/>
      <c r="D146" s="3"/>
      <c r="K146" s="11"/>
    </row>
    <row r="147" spans="1:11" s="16" customFormat="1" ht="18" customHeight="1" x14ac:dyDescent="0.25">
      <c r="A147" s="3"/>
      <c r="B147" s="5"/>
      <c r="C147" s="3"/>
      <c r="D147" s="3"/>
      <c r="K147" s="11"/>
    </row>
    <row r="148" spans="1:11" s="16" customFormat="1" ht="18" customHeight="1" x14ac:dyDescent="0.25">
      <c r="A148" s="3"/>
      <c r="B148" s="5"/>
      <c r="C148" s="3"/>
      <c r="D148" s="3"/>
      <c r="K148" s="11"/>
    </row>
    <row r="149" spans="1:11" s="16" customFormat="1" ht="18" customHeight="1" x14ac:dyDescent="0.25">
      <c r="A149" s="3"/>
      <c r="B149" s="5"/>
      <c r="C149" s="3"/>
      <c r="D149" s="3"/>
      <c r="K149" s="11"/>
    </row>
    <row r="150" spans="1:11" s="16" customFormat="1" ht="18" customHeight="1" x14ac:dyDescent="0.25">
      <c r="A150" s="3"/>
      <c r="B150" s="5"/>
      <c r="C150" s="3"/>
      <c r="D150" s="3"/>
      <c r="K150" s="11"/>
    </row>
    <row r="151" spans="1:11" s="16" customFormat="1" ht="18" customHeight="1" x14ac:dyDescent="0.25">
      <c r="A151" s="3"/>
      <c r="B151" s="5"/>
      <c r="C151" s="3"/>
      <c r="D151" s="3"/>
      <c r="K151" s="11"/>
    </row>
    <row r="152" spans="1:11" s="16" customFormat="1" ht="18" customHeight="1" x14ac:dyDescent="0.25">
      <c r="A152" s="3"/>
      <c r="B152" s="5"/>
      <c r="C152" s="3"/>
      <c r="D152" s="3"/>
      <c r="K152" s="11"/>
    </row>
    <row r="153" spans="1:11" s="16" customFormat="1" ht="18" customHeight="1" x14ac:dyDescent="0.25">
      <c r="A153" s="3"/>
      <c r="B153" s="5"/>
      <c r="C153" s="3"/>
      <c r="D153" s="3"/>
      <c r="K153" s="11"/>
    </row>
    <row r="154" spans="1:11" s="16" customFormat="1" ht="18" customHeight="1" x14ac:dyDescent="0.25">
      <c r="A154" s="3"/>
      <c r="B154" s="5"/>
      <c r="C154" s="3"/>
      <c r="D154" s="3"/>
      <c r="K154" s="11"/>
    </row>
    <row r="155" spans="1:11" s="16" customFormat="1" ht="18" customHeight="1" x14ac:dyDescent="0.25">
      <c r="A155" s="3"/>
      <c r="B155" s="5"/>
      <c r="C155" s="3"/>
      <c r="D155" s="3"/>
      <c r="K155" s="11"/>
    </row>
    <row r="156" spans="1:11" s="16" customFormat="1" ht="18" customHeight="1" x14ac:dyDescent="0.25">
      <c r="A156" s="3"/>
      <c r="B156" s="5"/>
      <c r="C156" s="3"/>
      <c r="D156" s="3"/>
      <c r="K156" s="11"/>
    </row>
    <row r="157" spans="1:11" s="16" customFormat="1" ht="18" customHeight="1" x14ac:dyDescent="0.25">
      <c r="A157" s="3"/>
      <c r="B157" s="5"/>
      <c r="C157" s="3"/>
      <c r="D157" s="3"/>
      <c r="K157" s="11"/>
    </row>
    <row r="158" spans="1:11" s="16" customFormat="1" ht="18" customHeight="1" x14ac:dyDescent="0.25">
      <c r="A158" s="3"/>
      <c r="B158" s="5"/>
      <c r="C158" s="3"/>
      <c r="D158" s="3"/>
      <c r="K158" s="11"/>
    </row>
    <row r="159" spans="1:11" s="16" customFormat="1" ht="18" customHeight="1" x14ac:dyDescent="0.25">
      <c r="A159" s="3"/>
      <c r="B159" s="5"/>
      <c r="C159" s="3"/>
      <c r="D159" s="3"/>
      <c r="K159" s="11"/>
    </row>
    <row r="160" spans="1:11" s="16" customFormat="1" ht="18" customHeight="1" x14ac:dyDescent="0.25">
      <c r="A160" s="3"/>
      <c r="B160" s="5"/>
      <c r="C160" s="3"/>
      <c r="D160" s="3"/>
      <c r="K160" s="11"/>
    </row>
    <row r="161" spans="1:11" s="16" customFormat="1" ht="18" customHeight="1" x14ac:dyDescent="0.25">
      <c r="A161" s="3"/>
      <c r="B161" s="5"/>
      <c r="C161" s="3"/>
      <c r="D161" s="3"/>
      <c r="K161" s="11"/>
    </row>
    <row r="162" spans="1:11" s="16" customFormat="1" ht="18" customHeight="1" x14ac:dyDescent="0.25">
      <c r="A162" s="3"/>
      <c r="B162" s="5"/>
      <c r="C162" s="3"/>
      <c r="D162" s="3"/>
      <c r="K162" s="11"/>
    </row>
    <row r="163" spans="1:11" s="16" customFormat="1" ht="18" customHeight="1" x14ac:dyDescent="0.25">
      <c r="A163" s="3"/>
      <c r="B163" s="5"/>
      <c r="C163" s="3"/>
      <c r="D163" s="3"/>
      <c r="K163" s="11"/>
    </row>
    <row r="164" spans="1:11" s="16" customFormat="1" ht="18" customHeight="1" x14ac:dyDescent="0.25">
      <c r="A164" s="3"/>
      <c r="B164" s="5"/>
      <c r="C164" s="3"/>
      <c r="D164" s="3"/>
      <c r="K164" s="11"/>
    </row>
    <row r="165" spans="1:11" s="16" customFormat="1" ht="18" customHeight="1" x14ac:dyDescent="0.25">
      <c r="A165" s="3"/>
      <c r="B165" s="5"/>
      <c r="C165" s="3"/>
      <c r="D165" s="3"/>
      <c r="K165" s="11"/>
    </row>
    <row r="166" spans="1:11" s="16" customFormat="1" ht="18" customHeight="1" x14ac:dyDescent="0.25">
      <c r="A166" s="3"/>
      <c r="B166" s="5"/>
      <c r="C166" s="3"/>
      <c r="D166" s="3"/>
      <c r="K166" s="11"/>
    </row>
    <row r="167" spans="1:11" s="16" customFormat="1" ht="18" customHeight="1" x14ac:dyDescent="0.25">
      <c r="A167" s="3"/>
      <c r="B167" s="5"/>
      <c r="C167" s="3"/>
      <c r="D167" s="3"/>
      <c r="K167" s="11"/>
    </row>
    <row r="168" spans="1:11" s="16" customFormat="1" ht="18" customHeight="1" x14ac:dyDescent="0.25">
      <c r="A168" s="3"/>
      <c r="B168" s="5"/>
      <c r="C168" s="3"/>
      <c r="D168" s="3"/>
      <c r="K168" s="11"/>
    </row>
    <row r="169" spans="1:11" s="16" customFormat="1" ht="18" customHeight="1" x14ac:dyDescent="0.25">
      <c r="A169" s="3"/>
      <c r="B169" s="5"/>
      <c r="C169" s="3"/>
      <c r="D169" s="3"/>
      <c r="K169" s="11"/>
    </row>
    <row r="170" spans="1:11" s="16" customFormat="1" ht="18" customHeight="1" x14ac:dyDescent="0.25">
      <c r="A170" s="3"/>
      <c r="B170" s="5"/>
      <c r="C170" s="3"/>
      <c r="D170" s="3"/>
      <c r="K170" s="11"/>
    </row>
    <row r="171" spans="1:11" s="16" customFormat="1" ht="18" customHeight="1" x14ac:dyDescent="0.25">
      <c r="A171" s="3"/>
      <c r="B171" s="5"/>
      <c r="C171" s="3"/>
      <c r="D171" s="3"/>
      <c r="K171" s="11"/>
    </row>
    <row r="172" spans="1:11" s="16" customFormat="1" ht="18" customHeight="1" x14ac:dyDescent="0.25">
      <c r="A172" s="3"/>
      <c r="B172" s="5"/>
      <c r="C172" s="3"/>
      <c r="D172" s="3"/>
      <c r="K172" s="11"/>
    </row>
    <row r="173" spans="1:11" s="16" customFormat="1" ht="18" customHeight="1" x14ac:dyDescent="0.25">
      <c r="A173" s="3"/>
      <c r="B173" s="5"/>
      <c r="C173" s="3"/>
      <c r="D173" s="3"/>
      <c r="K173" s="11"/>
    </row>
    <row r="174" spans="1:11" s="16" customFormat="1" ht="18" customHeight="1" x14ac:dyDescent="0.25">
      <c r="A174" s="3"/>
      <c r="B174" s="5"/>
      <c r="C174" s="3"/>
      <c r="D174" s="3"/>
      <c r="K174" s="11"/>
    </row>
  </sheetData>
  <mergeCells count="46">
    <mergeCell ref="A7:W7"/>
    <mergeCell ref="B39:L39"/>
    <mergeCell ref="H35:J35"/>
    <mergeCell ref="J26:L26"/>
    <mergeCell ref="N21:O21"/>
    <mergeCell ref="N22:O22"/>
    <mergeCell ref="N24:O24"/>
    <mergeCell ref="N26:O26"/>
    <mergeCell ref="C21:F21"/>
    <mergeCell ref="C22:F22"/>
    <mergeCell ref="G22:I22"/>
    <mergeCell ref="J21:L21"/>
    <mergeCell ref="G21:I21"/>
    <mergeCell ref="C24:F24"/>
    <mergeCell ref="G24:I24"/>
    <mergeCell ref="H43:J43"/>
    <mergeCell ref="K42:M42"/>
    <mergeCell ref="K43:M43"/>
    <mergeCell ref="H45:J45"/>
    <mergeCell ref="A8:W8"/>
    <mergeCell ref="C20:L20"/>
    <mergeCell ref="J24:L24"/>
    <mergeCell ref="C26:F26"/>
    <mergeCell ref="G26:I26"/>
    <mergeCell ref="H42:J42"/>
    <mergeCell ref="J22:L22"/>
    <mergeCell ref="J30:L30"/>
    <mergeCell ref="J32:L32"/>
    <mergeCell ref="D53:E53"/>
    <mergeCell ref="I48:J48"/>
    <mergeCell ref="I49:J49"/>
    <mergeCell ref="I50:J50"/>
    <mergeCell ref="I51:J51"/>
    <mergeCell ref="I52:J52"/>
    <mergeCell ref="D48:E48"/>
    <mergeCell ref="D49:E49"/>
    <mergeCell ref="D50:E50"/>
    <mergeCell ref="D51:E51"/>
    <mergeCell ref="D52:E52"/>
    <mergeCell ref="H41:J41"/>
    <mergeCell ref="K41:M41"/>
    <mergeCell ref="K45:M45"/>
    <mergeCell ref="D54:E54"/>
    <mergeCell ref="D55:E55"/>
    <mergeCell ref="I53:J53"/>
    <mergeCell ref="I54:J54"/>
  </mergeCells>
  <hyperlinks>
    <hyperlink ref="R4" r:id="rId1"/>
  </hyperlinks>
  <pageMargins left="0.7" right="0.7" top="0.75" bottom="0.75" header="0.3" footer="0.3"/>
  <pageSetup scale="5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JOINT FILL</vt:lpstr>
      <vt:lpstr>Gallons2</vt:lpstr>
      <vt:lpstr>'JOINT 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David Dingler</cp:lastModifiedBy>
  <cp:lastPrinted>2015-03-25T11:49:33Z</cp:lastPrinted>
  <dcterms:created xsi:type="dcterms:W3CDTF">2015-02-24T20:58:29Z</dcterms:created>
  <dcterms:modified xsi:type="dcterms:W3CDTF">2017-03-17T20:29:39Z</dcterms:modified>
</cp:coreProperties>
</file>